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Form. do Araguaia_Gur p Formoso" sheetId="3" r:id="rId1"/>
    <sheet name="Form do Aragu_Araguaina p Formo" sheetId="4" r:id="rId2"/>
    <sheet name="Form do Arag_Araguaina p Gurupi" sheetId="5" r:id="rId3"/>
    <sheet name="Plan1" sheetId="2" r:id="rId4"/>
  </sheets>
  <definedNames>
    <definedName name="_xlnm.Print_Area" localSheetId="2">'Form do Arag_Araguaina p Gurupi'!$A$1:$G$27</definedName>
    <definedName name="_xlnm.Print_Area" localSheetId="1">'Form do Aragu_Araguaina p Formo'!$A$1:$G$40</definedName>
    <definedName name="_xlnm.Print_Area" localSheetId="0">'Form. do Araguaia_Gur p Formoso'!$A$1:$G$51</definedName>
  </definedNames>
  <calcPr calcId="125725"/>
</workbook>
</file>

<file path=xl/calcChain.xml><?xml version="1.0" encoding="utf-8"?>
<calcChain xmlns="http://schemas.openxmlformats.org/spreadsheetml/2006/main">
  <c r="D27" i="5"/>
  <c r="C27"/>
  <c r="D40" i="4"/>
  <c r="C40"/>
  <c r="D51" i="3" l="1"/>
  <c r="C51"/>
</calcChain>
</file>

<file path=xl/sharedStrings.xml><?xml version="1.0" encoding="utf-8"?>
<sst xmlns="http://schemas.openxmlformats.org/spreadsheetml/2006/main" count="400" uniqueCount="91">
  <si>
    <t>Municipio Encaminhador</t>
  </si>
  <si>
    <t>Agregado ( Código e Descrição)</t>
  </si>
  <si>
    <t>Teto Físico / Ano</t>
  </si>
  <si>
    <t>Teto Financeiro / Ano</t>
  </si>
  <si>
    <t>Município Detentor do Teto</t>
  </si>
  <si>
    <t>Município Receptor do Teto</t>
  </si>
  <si>
    <t>Parecer</t>
  </si>
  <si>
    <t>FAVORÁVEL</t>
  </si>
  <si>
    <t>0205020000 - Ultra-sonografias dos demais sistemas</t>
  </si>
  <si>
    <t>0205020046 - ULTRA-SONOGRAFIA DE ABDOMEN TOTAL</t>
  </si>
  <si>
    <t>0205020143 - ULTRA-SONOGRAFIA OBSTETRICA</t>
  </si>
  <si>
    <t>020502XXXX - ULTRA-SONOGRAFIA DE PRÓSTATA</t>
  </si>
  <si>
    <t>0205020097 - ULTRA-SONOGRAFIA MAMARIA BILATERAL</t>
  </si>
  <si>
    <t>020201XXXX - BIOQUÍMICA INTERMEDIÁRIA</t>
  </si>
  <si>
    <t>020201XXXX - BIOQUÍMICA SIMPLES</t>
  </si>
  <si>
    <t>020202XXXX - HEMATOLOGIA INTERMEDIÁRIA</t>
  </si>
  <si>
    <t>020202XXXX - HEMATOLOGIA SIMPLES</t>
  </si>
  <si>
    <t>020203XXXX - IMUNOLOGIA SIMPLES</t>
  </si>
  <si>
    <t>020203XXXX - PERFIL TORCHEV</t>
  </si>
  <si>
    <t>020204XXXX - COPROLOGIA SIMPLES</t>
  </si>
  <si>
    <t>020205XXXX - UROANÁLISE INTERMEDIÁRIA</t>
  </si>
  <si>
    <t>020205XXXX - UROANÁLISE SIMPLES</t>
  </si>
  <si>
    <t>020207XXXX - MONITORIZAÇÃO TERAPEUTICA</t>
  </si>
  <si>
    <t>0204010000 - Exames radiológicos da cabeça e pescoço</t>
  </si>
  <si>
    <t>020402XXXX - RADIOLOGIA COLUNA VERTEBRAL</t>
  </si>
  <si>
    <t>020403XXXX - RADIOLOGIA TORAX MEDIASTINO</t>
  </si>
  <si>
    <t>0204060000 - Exames radiológicos da cintura pélvica e dos membros inferiores</t>
  </si>
  <si>
    <t>0211020036 - ELETROCARDIOGRAMA</t>
  </si>
  <si>
    <t>0211020052 - MONITORIZACAO AMBULATORIAL DE PRESSAO ARTERIAL</t>
  </si>
  <si>
    <t>0211040000 - Diagnóstico em ginecologia-obstetrícia</t>
  </si>
  <si>
    <t>021107XXXX - AVALIAÇÕES FONOAUDIOLÓGICAS</t>
  </si>
  <si>
    <t>0301010048 - CONSULTA DE PROFISSIONAIS DE NIVEL SUPERIOR NA ATENÇÃO ESPECIALIZADA (EXCETO MÉDICO) - 2232 - CIRURGIÃO DENTISTA</t>
  </si>
  <si>
    <t>0301010048 - CONSULTA DE PROFISSIONAIS DE NIVEL SUPERIOR NA ATENÇÃO ESPECIALIZADA (EXCETO MÉDICO) - 2234 - FARMACÊUTICO</t>
  </si>
  <si>
    <t>0301010048 - CONSULTA DE PROFISSIONAIS DE NIVEL SUPERIOR NA ATENÇÃO ESPECIALIZADA (EXCETO MÉDICO) - 2236 - FISOTERAPEUTA/TERAPEUTA OCUPACIONAL/ORTOPTISTA</t>
  </si>
  <si>
    <t>0301010048 - CONSULTA DE PROFISSIONAIS DE NIVEL SUPERIOR NA ATENÇÃO ESPECIALIZADA (EXCETO MÉDICO) - 2237 - NUTRICIONISTA</t>
  </si>
  <si>
    <t>0301010048 - CONSULTA DE PROFISSIONAIS DE NIVEL SUPERIOR NA ATENÇÃO ESPECIALIZADA (EXCETO MÉDICO) - 2238 - FONOAUDIÓLOGO</t>
  </si>
  <si>
    <t>0301010072 - CONSULTA MEDICA EM ATENÇÃO ESPECIALIZADA - 225124 - Médico pediatra</t>
  </si>
  <si>
    <t>0301010072 - CONSULTA MEDICA EM ATENÇÃO ESPECIALIZADA - 225125 - Médico clínico</t>
  </si>
  <si>
    <t>0301010072 - CONSULTA MEDICA EM ATENÇÃO ESPECIALIZADA - 225133 - Médico psiquiatra</t>
  </si>
  <si>
    <t>0301010072 - CONSULTA MEDICA EM ATENÇÃO ESPECIALIZADA - 225250 - Médico ginecologista e obstetra</t>
  </si>
  <si>
    <t>0301010072 - CONSULTA MEDICA EM ATENÇÃO ESPECIALIZADA - 225270 - Médico ortopedista e traumatologista</t>
  </si>
  <si>
    <t>0301060029 - ATENDIMENTO DE URGENCIA C/ OBSERVACAO ATE 24 HORAS EM ATENCAO ESPECIALIZADA - 2231 - MÉDICO</t>
  </si>
  <si>
    <t>0301060029 - ATENDIMENTO DE URGENCIA C/ OBSERVACAO ATE 24 HORAS EM ATENCAO ESPECIALIZADA - 2232 - CIRURGIÃO DENTISTA</t>
  </si>
  <si>
    <t>0301060061 - ATENDIMENTO DE URGENCIA EM ATENCAO ESPECIALIZADA - 2231 - MÉDICO</t>
  </si>
  <si>
    <t>0301060061 - ATENDIMENTO DE URGENCIA EM ATENCAO ESPECIALIZADA - 2232 - CIRURGIÃO DENTISTA</t>
  </si>
  <si>
    <t>0301060100 - ATENDIMENTO ORTOPEDICO COM IMOBILIZACAO PROVISORIA</t>
  </si>
  <si>
    <t>0301100012 - ADMINISTRACAO DE MEDICAMENTOS  NA ATENCAO ESPECIALIZADA POR (PACIENTE)</t>
  </si>
  <si>
    <t>0302050000 - Assistência fisioterapêutica nas disfunções musculo esqueleticas (todas as origens)</t>
  </si>
  <si>
    <t>030702XXXX - Endodontia (MC)</t>
  </si>
  <si>
    <t>0307030032 - RASPAGEM CORONO-RADICULAR (POR SEXTANTE)</t>
  </si>
  <si>
    <t>FORMOSO DO ARAGUAIA</t>
  </si>
  <si>
    <t>FORMOS DO ARAGUAIA</t>
  </si>
  <si>
    <t>Município - FORMOSO DO ARAGUAIA  Modalidade: Ambulatorial</t>
  </si>
  <si>
    <t xml:space="preserve">CIB ORDINÁRIA  20 DE ABRIL DE  2017 - PARECER TÉCNICO 
SOLICITAÇÕES DE REMANEJAMENTO DE TETO FÍSICO E FINANCEIRO 
</t>
  </si>
  <si>
    <t>020206XXXX - HORMONAIS AVANÇADOS</t>
  </si>
  <si>
    <t>020206XXXX - HORMONAIS INTERMEDIÁRIOS</t>
  </si>
  <si>
    <t>020208XXXX - MICROBIOLOGIA AVANÇADA</t>
  </si>
  <si>
    <t>020208XXXX - MICROBIOLOGIA INTERMEDIÁRIA</t>
  </si>
  <si>
    <t>020212XXXX - IMUNOHEMATOLÓGICOS INTERMEDIÁRIO</t>
  </si>
  <si>
    <t>020212XXXX - IMUNOHEMATOLÓGICOS SIMPLES</t>
  </si>
  <si>
    <t>0204020026 - PLANIGRAFIA DE COLUNA VERTEBRAL</t>
  </si>
  <si>
    <t>0204040000 - Exames radiológicos da cintura escapular e dos membros superiores</t>
  </si>
  <si>
    <t>020405XXXX - RADIOLÓGICO ABDOMEN AVANÇADO</t>
  </si>
  <si>
    <t>020405XXXX - RADIOLÓGICO ABDOMEN SIMPLES</t>
  </si>
  <si>
    <t>0205010032 - ECOCARDIOGRAFIA TRANSTORACICA</t>
  </si>
  <si>
    <t>020501XXXX - US SISTEMA CIRCULATÓRIO - DOPPLER</t>
  </si>
  <si>
    <t>0211020044 - MONITORAMENTO PELO SISTEMA HOLTER 24 HS (3 CANAIS)</t>
  </si>
  <si>
    <t>021105XXXX - ELETROENCEFALOGRAMA</t>
  </si>
  <si>
    <t>021106XXXX - DIAGNÓSTICO EM OFTALMOLOGIA SIMPLES</t>
  </si>
  <si>
    <t>0301010072 - CONSULTA MEDICA EM ATENÇÃO ESPECIALIZADA - 225109 - Médico nefrologista</t>
  </si>
  <si>
    <t>0301010072 - CONSULTA MEDICA EM ATENÇÃO ESPECIALIZADA - 225112 - Médico neurologista</t>
  </si>
  <si>
    <t>0301010072 - CONSULTA MEDICA EM ATENÇÃO ESPECIALIZADA - 225120 - Médico cardiologista</t>
  </si>
  <si>
    <t>0301010072 - CONSULTA MEDICA EM ATENÇÃO ESPECIALIZADA - 225225 - Médico cirurgião geral</t>
  </si>
  <si>
    <t>0301010072 - CONSULTA MEDICA EM ATENÇÃO ESPECIALIZADA - 225275 - Médico otorrinolaringologista</t>
  </si>
  <si>
    <t>0301010072 - CONSULTA MEDICA EM ATENÇÃO ESPECIALIZADA - 225285 - Médico urologista</t>
  </si>
  <si>
    <t>0301030154 - REMOCAO EM AMBULANCIA DE SIMPLES TRANSPORTE (AMBULANCIA TIPO A)</t>
  </si>
  <si>
    <t>0302060000 - Assistência fisioterapêutica nas alterações em neurologia</t>
  </si>
  <si>
    <t>0409060089 - EXERESE DA ZONA DE TRANSFORMACAO DO COLO UTERINO</t>
  </si>
  <si>
    <t>0417010000 - Anestesias</t>
  </si>
  <si>
    <t>GURUPI(Gestão Estadual)</t>
  </si>
  <si>
    <t>GURUPI(Gestão Municipal)</t>
  </si>
  <si>
    <t>GURUPI (Gestão Estadual)</t>
  </si>
  <si>
    <t>ARAGUAINA (Gestão Estadual)</t>
  </si>
  <si>
    <t>ARAGUAINA( Gestão Municipal)</t>
  </si>
  <si>
    <t>ARAGUAINA ( Gestão Municipal)</t>
  </si>
  <si>
    <t>DESFAVORÁVEL</t>
  </si>
  <si>
    <t>GURUPI</t>
  </si>
  <si>
    <t>TOTAL</t>
  </si>
  <si>
    <t>* Os valores dos tetos fisicos/financeiros correspondem ao  valor que estava na Gestão Municipal/Estadual (Gurupi).</t>
  </si>
  <si>
    <t>* Os valores dos tetos fisicos/financeiros correspondem ao  valor que estava na Gestão Municipal/Estadual (Araguaína).</t>
  </si>
  <si>
    <t>* Os valores dos tetos fisicos/financeiros correspondem ao  valor que estava na Gestão Municipal/Estadual (Araguaina).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</si>
</sst>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b/>
      <sz val="14"/>
      <color rgb="FFFF0000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2" fillId="2" borderId="1" xfId="0" applyFont="1" applyFill="1" applyBorder="1" applyAlignment="1"/>
    <xf numFmtId="0" fontId="2" fillId="0" borderId="0" xfId="0" applyFont="1"/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4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" fontId="2" fillId="2" borderId="1" xfId="0" applyNumberFormat="1" applyFont="1" applyFill="1" applyBorder="1" applyAlignment="1"/>
    <xf numFmtId="1" fontId="2" fillId="2" borderId="0" xfId="0" applyNumberFormat="1" applyFont="1" applyFill="1" applyBorder="1" applyAlignment="1"/>
    <xf numFmtId="1" fontId="2" fillId="2" borderId="4" xfId="0" applyNumberFormat="1" applyFont="1" applyFill="1" applyBorder="1" applyAlignment="1"/>
    <xf numFmtId="1" fontId="2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5" xfId="0" applyFont="1" applyFill="1" applyBorder="1" applyAlignment="1"/>
    <xf numFmtId="0" fontId="2" fillId="3" borderId="0" xfId="0" applyFont="1" applyFill="1"/>
    <xf numFmtId="0" fontId="6" fillId="3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7" xfId="7" applyNumberFormat="1" applyFont="1" applyBorder="1" applyAlignment="1">
      <alignment horizontal="left" vertical="center" wrapText="1"/>
    </xf>
    <xf numFmtId="43" fontId="6" fillId="0" borderId="7" xfId="6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3" fontId="2" fillId="2" borderId="1" xfId="6" applyFont="1" applyFill="1" applyBorder="1" applyAlignment="1"/>
    <xf numFmtId="43" fontId="2" fillId="2" borderId="0" xfId="6" applyFont="1" applyFill="1" applyBorder="1" applyAlignment="1"/>
    <xf numFmtId="43" fontId="2" fillId="2" borderId="4" xfId="6" applyFont="1" applyFill="1" applyBorder="1" applyAlignment="1"/>
    <xf numFmtId="43" fontId="6" fillId="0" borderId="7" xfId="6" applyFont="1" applyBorder="1"/>
    <xf numFmtId="43" fontId="3" fillId="0" borderId="7" xfId="6" applyFont="1" applyBorder="1" applyAlignment="1">
      <alignment horizontal="center" vertical="center" wrapText="1"/>
    </xf>
    <xf numFmtId="43" fontId="2" fillId="0" borderId="0" xfId="6" applyFont="1"/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9" fontId="2" fillId="3" borderId="7" xfId="9" applyNumberFormat="1" applyFont="1" applyFill="1" applyBorder="1" applyAlignment="1">
      <alignment horizontal="left" vertical="center" wrapText="1"/>
    </xf>
    <xf numFmtId="49" fontId="6" fillId="3" borderId="7" xfId="7" applyNumberFormat="1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43" fontId="6" fillId="3" borderId="7" xfId="6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/>
    <xf numFmtId="0" fontId="6" fillId="3" borderId="1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6" fillId="3" borderId="14" xfId="7" applyNumberFormat="1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right" wrapText="1"/>
    </xf>
    <xf numFmtId="1" fontId="7" fillId="0" borderId="7" xfId="0" applyNumberFormat="1" applyFont="1" applyBorder="1" applyAlignment="1">
      <alignment horizontal="right" vertical="center" wrapText="1"/>
    </xf>
    <xf numFmtId="1" fontId="6" fillId="0" borderId="7" xfId="0" applyNumberFormat="1" applyFont="1" applyBorder="1" applyAlignment="1">
      <alignment horizontal="right" vertical="center" wrapText="1"/>
    </xf>
    <xf numFmtId="1" fontId="2" fillId="0" borderId="0" xfId="0" applyNumberFormat="1" applyFont="1" applyAlignment="1">
      <alignment horizontal="right" wrapText="1"/>
    </xf>
    <xf numFmtId="0" fontId="6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right" vertical="center" wrapText="1"/>
    </xf>
    <xf numFmtId="43" fontId="5" fillId="0" borderId="7" xfId="6" applyFont="1" applyBorder="1" applyAlignment="1">
      <alignment horizontal="center" vertical="center" wrapText="1"/>
    </xf>
    <xf numFmtId="0" fontId="8" fillId="3" borderId="16" xfId="0" applyFont="1" applyFill="1" applyBorder="1"/>
    <xf numFmtId="1" fontId="2" fillId="2" borderId="1" xfId="0" applyNumberFormat="1" applyFont="1" applyFill="1" applyBorder="1" applyAlignment="1">
      <alignment horizontal="right"/>
    </xf>
    <xf numFmtId="1" fontId="2" fillId="2" borderId="0" xfId="0" applyNumberFormat="1" applyFont="1" applyFill="1" applyBorder="1" applyAlignment="1">
      <alignment horizontal="right"/>
    </xf>
    <xf numFmtId="1" fontId="2" fillId="2" borderId="4" xfId="0" applyNumberFormat="1" applyFont="1" applyFill="1" applyBorder="1" applyAlignment="1">
      <alignment horizontal="right"/>
    </xf>
    <xf numFmtId="1" fontId="3" fillId="0" borderId="11" xfId="0" applyNumberFormat="1" applyFont="1" applyBorder="1" applyAlignment="1">
      <alignment horizontal="right" vertical="center" wrapText="1"/>
    </xf>
    <xf numFmtId="1" fontId="6" fillId="3" borderId="14" xfId="0" applyNumberFormat="1" applyFont="1" applyFill="1" applyBorder="1" applyAlignment="1">
      <alignment horizontal="right" wrapText="1"/>
    </xf>
    <xf numFmtId="1" fontId="7" fillId="3" borderId="7" xfId="0" applyNumberFormat="1" applyFont="1" applyFill="1" applyBorder="1" applyAlignment="1">
      <alignment horizontal="right" vertical="center" wrapText="1"/>
    </xf>
    <xf numFmtId="1" fontId="6" fillId="3" borderId="7" xfId="0" applyNumberFormat="1" applyFont="1" applyFill="1" applyBorder="1" applyAlignment="1">
      <alignment horizontal="right" wrapText="1"/>
    </xf>
    <xf numFmtId="43" fontId="6" fillId="3" borderId="14" xfId="6" applyFont="1" applyFill="1" applyBorder="1"/>
    <xf numFmtId="43" fontId="6" fillId="3" borderId="7" xfId="6" applyFont="1" applyFill="1" applyBorder="1"/>
    <xf numFmtId="1" fontId="5" fillId="3" borderId="7" xfId="0" applyNumberFormat="1" applyFont="1" applyFill="1" applyBorder="1" applyAlignment="1">
      <alignment horizontal="right" wrapText="1"/>
    </xf>
    <xf numFmtId="43" fontId="5" fillId="3" borderId="7" xfId="6" applyFont="1" applyFill="1" applyBorder="1"/>
    <xf numFmtId="1" fontId="5" fillId="0" borderId="18" xfId="0" applyNumberFormat="1" applyFont="1" applyBorder="1" applyAlignment="1">
      <alignment horizontal="center" vertical="center" wrapText="1"/>
    </xf>
    <xf numFmtId="43" fontId="5" fillId="0" borderId="18" xfId="6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1" fontId="5" fillId="3" borderId="7" xfId="0" applyNumberFormat="1" applyFont="1" applyFill="1" applyBorder="1" applyAlignment="1">
      <alignment horizontal="center" vertical="center" wrapText="1"/>
    </xf>
    <xf numFmtId="43" fontId="5" fillId="3" borderId="7" xfId="0" applyNumberFormat="1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</cellXfs>
  <cellStyles count="10">
    <cellStyle name="Normal" xfId="0" builtinId="0"/>
    <cellStyle name="Normal 107" xfId="1"/>
    <cellStyle name="Normal 119" xfId="9"/>
    <cellStyle name="Normal 124" xfId="7"/>
    <cellStyle name="Normal 127" xfId="8"/>
    <cellStyle name="Normal 130" xfId="4"/>
    <cellStyle name="Normal 138" xfId="5"/>
    <cellStyle name="Normal 70" xfId="2"/>
    <cellStyle name="Normal 71" xfId="3"/>
    <cellStyle name="Separador de milhares" xfId="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4</xdr:col>
      <xdr:colOff>1602316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76200"/>
          <a:ext cx="52175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383116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05350" y="38100"/>
          <a:ext cx="22553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1428750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1037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1524000</xdr:colOff>
      <xdr:row>1</xdr:row>
      <xdr:rowOff>529166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tretch>
          <a:fillRect/>
        </a:stretch>
      </xdr:blipFill>
      <xdr:spPr>
        <a:xfrm>
          <a:off x="0" y="0"/>
          <a:ext cx="12030075" cy="12149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4</xdr:col>
      <xdr:colOff>1602316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48100" y="76200"/>
          <a:ext cx="521229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383116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43425" y="38100"/>
          <a:ext cx="225001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1428750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1032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1439334</xdr:colOff>
      <xdr:row>1</xdr:row>
      <xdr:rowOff>529166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tretch>
          <a:fillRect/>
        </a:stretch>
      </xdr:blipFill>
      <xdr:spPr>
        <a:xfrm>
          <a:off x="0" y="0"/>
          <a:ext cx="12030075" cy="12149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2457450</xdr:colOff>
      <xdr:row>0</xdr:row>
      <xdr:rowOff>76200</xdr:rowOff>
    </xdr:from>
    <xdr:to>
      <xdr:col>4</xdr:col>
      <xdr:colOff>1602316</xdr:colOff>
      <xdr:row>0</xdr:row>
      <xdr:rowOff>76200</xdr:rowOff>
    </xdr:to>
    <xdr:pic>
      <xdr:nvPicPr>
        <xdr:cNvPr id="2" name="Imagem 2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48100" y="76200"/>
          <a:ext cx="5212291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3152775</xdr:colOff>
      <xdr:row>0</xdr:row>
      <xdr:rowOff>38100</xdr:rowOff>
    </xdr:from>
    <xdr:to>
      <xdr:col>3</xdr:col>
      <xdr:colOff>383116</xdr:colOff>
      <xdr:row>0</xdr:row>
      <xdr:rowOff>38100</xdr:rowOff>
    </xdr:to>
    <xdr:pic>
      <xdr:nvPicPr>
        <xdr:cNvPr id="3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43425" y="38100"/>
          <a:ext cx="225001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0</xdr:row>
      <xdr:rowOff>123825</xdr:rowOff>
    </xdr:from>
    <xdr:to>
      <xdr:col>4</xdr:col>
      <xdr:colOff>1428750</xdr:colOff>
      <xdr:row>0</xdr:row>
      <xdr:rowOff>123825</xdr:rowOff>
    </xdr:to>
    <xdr:pic>
      <xdr:nvPicPr>
        <xdr:cNvPr id="4" name="Imagem 3" descr="C:\Users\joatanjesus\Pictures\logo2015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10325" y="123825"/>
          <a:ext cx="24765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1439334</xdr:colOff>
      <xdr:row>1</xdr:row>
      <xdr:rowOff>529166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wne="http://schemas.microsoft.com/office/word/2006/wordml" xmlns:wp="http://schemas.openxmlformats.org/drawingml/2006/wordprocessingDrawing" xmlns:m="http://schemas.openxmlformats.org/officeDocument/2006/math" xmlns:ve="http://schemas.openxmlformats.org/markup-compatibility/2006" val="0"/>
            </a:ext>
          </a:extLst>
        </a:blip>
        <a:stretch>
          <a:fillRect/>
        </a:stretch>
      </xdr:blipFill>
      <xdr:spPr>
        <a:xfrm>
          <a:off x="0" y="0"/>
          <a:ext cx="12031134" cy="1214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"/>
  <sheetViews>
    <sheetView view="pageBreakPreview" zoomScale="90" zoomScaleNormal="85" zoomScaleSheetLayoutView="90" workbookViewId="0">
      <selection activeCell="E51" sqref="E51:G51"/>
    </sheetView>
  </sheetViews>
  <sheetFormatPr defaultRowHeight="54" customHeight="1"/>
  <cols>
    <col min="1" max="1" width="20.85546875" style="17" customWidth="1"/>
    <col min="2" max="2" width="61.28515625" style="6" customWidth="1"/>
    <col min="3" max="3" width="14" style="10" customWidth="1"/>
    <col min="4" max="4" width="15.7109375" style="35" customWidth="1"/>
    <col min="5" max="5" width="24.140625" style="2" customWidth="1"/>
    <col min="6" max="6" width="21.5703125" style="2" customWidth="1"/>
    <col min="7" max="7" width="23" style="21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>
      <c r="A1" s="14"/>
      <c r="B1" s="11"/>
      <c r="C1" s="7"/>
      <c r="D1" s="30"/>
      <c r="E1" s="1"/>
      <c r="F1" s="1"/>
      <c r="G1" s="18"/>
    </row>
    <row r="2" spans="1:8" ht="42.75" customHeight="1">
      <c r="A2" s="15"/>
      <c r="B2" s="12"/>
      <c r="C2" s="8"/>
      <c r="D2" s="31"/>
      <c r="E2" s="3"/>
      <c r="F2" s="3"/>
      <c r="G2" s="19"/>
    </row>
    <row r="3" spans="1:8" ht="7.5" hidden="1" customHeight="1">
      <c r="A3" s="15"/>
      <c r="B3" s="12"/>
      <c r="C3" s="8"/>
      <c r="D3" s="31"/>
      <c r="E3" s="3"/>
      <c r="F3" s="3"/>
      <c r="G3" s="19"/>
    </row>
    <row r="4" spans="1:8" ht="54" hidden="1" customHeight="1">
      <c r="A4" s="15"/>
      <c r="B4" s="12"/>
      <c r="C4" s="8"/>
      <c r="D4" s="31"/>
      <c r="E4" s="3"/>
      <c r="F4" s="3"/>
      <c r="G4" s="19"/>
    </row>
    <row r="5" spans="1:8" ht="54" hidden="1" customHeight="1">
      <c r="A5" s="16"/>
      <c r="B5" s="13"/>
      <c r="C5" s="9"/>
      <c r="D5" s="32"/>
      <c r="E5" s="4"/>
      <c r="F5" s="4"/>
      <c r="G5" s="20"/>
    </row>
    <row r="6" spans="1:8" ht="75" customHeight="1" thickBot="1">
      <c r="A6" s="52" t="s">
        <v>53</v>
      </c>
      <c r="B6" s="52"/>
      <c r="C6" s="52"/>
      <c r="D6" s="52"/>
      <c r="E6" s="52"/>
      <c r="F6" s="52"/>
      <c r="G6" s="53"/>
      <c r="H6" s="5"/>
    </row>
    <row r="7" spans="1:8" ht="18" customHeight="1">
      <c r="A7" s="54" t="s">
        <v>52</v>
      </c>
      <c r="B7" s="55"/>
      <c r="C7" s="55"/>
      <c r="D7" s="55"/>
      <c r="E7" s="55"/>
      <c r="F7" s="55"/>
      <c r="G7" s="56"/>
    </row>
    <row r="8" spans="1:8" ht="18" customHeight="1">
      <c r="A8" s="29" t="s">
        <v>0</v>
      </c>
      <c r="B8" s="24" t="s">
        <v>1</v>
      </c>
      <c r="C8" s="25" t="s">
        <v>2</v>
      </c>
      <c r="D8" s="34" t="s">
        <v>3</v>
      </c>
      <c r="E8" s="24" t="s">
        <v>4</v>
      </c>
      <c r="F8" s="24" t="s">
        <v>5</v>
      </c>
      <c r="G8" s="26" t="s">
        <v>6</v>
      </c>
    </row>
    <row r="9" spans="1:8" ht="57" customHeight="1">
      <c r="A9" s="64" t="s">
        <v>50</v>
      </c>
      <c r="B9" s="27" t="s">
        <v>41</v>
      </c>
      <c r="C9" s="60">
        <v>200</v>
      </c>
      <c r="D9" s="33">
        <v>2494</v>
      </c>
      <c r="E9" s="23" t="s">
        <v>81</v>
      </c>
      <c r="F9" s="23" t="s">
        <v>50</v>
      </c>
      <c r="G9" s="22" t="s">
        <v>7</v>
      </c>
    </row>
    <row r="10" spans="1:8" ht="57" customHeight="1">
      <c r="A10" s="64"/>
      <c r="B10" s="27" t="s">
        <v>43</v>
      </c>
      <c r="C10" s="60">
        <v>800</v>
      </c>
      <c r="D10" s="33">
        <v>8800</v>
      </c>
      <c r="E10" s="23" t="s">
        <v>81</v>
      </c>
      <c r="F10" s="23" t="s">
        <v>50</v>
      </c>
      <c r="G10" s="22" t="s">
        <v>7</v>
      </c>
    </row>
    <row r="11" spans="1:8" ht="57" customHeight="1">
      <c r="A11" s="64"/>
      <c r="B11" s="27" t="s">
        <v>45</v>
      </c>
      <c r="C11" s="60">
        <v>37</v>
      </c>
      <c r="D11" s="33">
        <v>481</v>
      </c>
      <c r="E11" s="23" t="s">
        <v>81</v>
      </c>
      <c r="F11" s="23" t="s">
        <v>50</v>
      </c>
      <c r="G11" s="22" t="s">
        <v>7</v>
      </c>
    </row>
    <row r="12" spans="1:8" ht="57" customHeight="1">
      <c r="A12" s="64"/>
      <c r="B12" s="27" t="s">
        <v>23</v>
      </c>
      <c r="C12" s="60">
        <v>720</v>
      </c>
      <c r="D12" s="33">
        <v>3704.63</v>
      </c>
      <c r="E12" s="23" t="s">
        <v>79</v>
      </c>
      <c r="F12" s="23" t="s">
        <v>50</v>
      </c>
      <c r="G12" s="22" t="s">
        <v>7</v>
      </c>
    </row>
    <row r="13" spans="1:8" ht="57" customHeight="1">
      <c r="A13" s="64"/>
      <c r="B13" s="27" t="s">
        <v>24</v>
      </c>
      <c r="C13" s="60">
        <v>400</v>
      </c>
      <c r="D13" s="33">
        <v>3943.68</v>
      </c>
      <c r="E13" s="23" t="s">
        <v>79</v>
      </c>
      <c r="F13" s="23" t="s">
        <v>50</v>
      </c>
      <c r="G13" s="22" t="s">
        <v>7</v>
      </c>
    </row>
    <row r="14" spans="1:8" ht="57" customHeight="1">
      <c r="A14" s="64"/>
      <c r="B14" s="27" t="s">
        <v>25</v>
      </c>
      <c r="C14" s="60">
        <v>900</v>
      </c>
      <c r="D14" s="33">
        <v>7761.11</v>
      </c>
      <c r="E14" s="23" t="s">
        <v>79</v>
      </c>
      <c r="F14" s="23" t="s">
        <v>50</v>
      </c>
      <c r="G14" s="22" t="s">
        <v>7</v>
      </c>
    </row>
    <row r="15" spans="1:8" ht="54" customHeight="1">
      <c r="A15" s="64"/>
      <c r="B15" s="27" t="s">
        <v>26</v>
      </c>
      <c r="C15" s="60">
        <v>1100</v>
      </c>
      <c r="D15" s="33">
        <v>8148.84</v>
      </c>
      <c r="E15" s="23" t="s">
        <v>79</v>
      </c>
      <c r="F15" s="23" t="s">
        <v>50</v>
      </c>
      <c r="G15" s="22" t="s">
        <v>7</v>
      </c>
    </row>
    <row r="16" spans="1:8" ht="54" customHeight="1">
      <c r="A16" s="64"/>
      <c r="B16" s="27" t="s">
        <v>28</v>
      </c>
      <c r="C16" s="60">
        <v>100</v>
      </c>
      <c r="D16" s="33">
        <v>1007</v>
      </c>
      <c r="E16" s="36" t="s">
        <v>79</v>
      </c>
      <c r="F16" s="36" t="s">
        <v>50</v>
      </c>
      <c r="G16" s="22" t="s">
        <v>7</v>
      </c>
    </row>
    <row r="17" spans="1:7" ht="54" customHeight="1">
      <c r="A17" s="64"/>
      <c r="B17" s="27" t="s">
        <v>13</v>
      </c>
      <c r="C17" s="61">
        <v>317.40000000000003</v>
      </c>
      <c r="D17" s="28">
        <v>2906.7860000000005</v>
      </c>
      <c r="E17" s="23" t="s">
        <v>80</v>
      </c>
      <c r="F17" s="23" t="s">
        <v>50</v>
      </c>
      <c r="G17" s="22" t="s">
        <v>7</v>
      </c>
    </row>
    <row r="18" spans="1:7" ht="54" customHeight="1">
      <c r="A18" s="64"/>
      <c r="B18" s="27" t="s">
        <v>14</v>
      </c>
      <c r="C18" s="61">
        <v>2760</v>
      </c>
      <c r="D18" s="28">
        <v>6384.5884000000005</v>
      </c>
      <c r="E18" s="23" t="s">
        <v>80</v>
      </c>
      <c r="F18" s="23" t="s">
        <v>50</v>
      </c>
      <c r="G18" s="22" t="s">
        <v>7</v>
      </c>
    </row>
    <row r="19" spans="1:7" ht="54" customHeight="1">
      <c r="A19" s="64"/>
      <c r="B19" s="27" t="s">
        <v>15</v>
      </c>
      <c r="C19" s="61">
        <v>73.600000000000009</v>
      </c>
      <c r="D19" s="28">
        <v>208.5548</v>
      </c>
      <c r="E19" s="23" t="s">
        <v>80</v>
      </c>
      <c r="F19" s="23" t="s">
        <v>50</v>
      </c>
      <c r="G19" s="22" t="s">
        <v>7</v>
      </c>
    </row>
    <row r="20" spans="1:7" ht="54" customHeight="1">
      <c r="A20" s="64"/>
      <c r="B20" s="27" t="s">
        <v>16</v>
      </c>
      <c r="C20" s="61">
        <v>920</v>
      </c>
      <c r="D20" s="28">
        <v>3396.2719999999999</v>
      </c>
      <c r="E20" s="23" t="s">
        <v>80</v>
      </c>
      <c r="F20" s="23" t="s">
        <v>50</v>
      </c>
      <c r="G20" s="22" t="s">
        <v>7</v>
      </c>
    </row>
    <row r="21" spans="1:7" ht="54" customHeight="1">
      <c r="A21" s="64"/>
      <c r="B21" s="27" t="s">
        <v>17</v>
      </c>
      <c r="C21" s="61">
        <v>478.40000000000003</v>
      </c>
      <c r="D21" s="28">
        <v>4030.6028000000001</v>
      </c>
      <c r="E21" s="23" t="s">
        <v>80</v>
      </c>
      <c r="F21" s="23" t="s">
        <v>50</v>
      </c>
      <c r="G21" s="22" t="s">
        <v>7</v>
      </c>
    </row>
    <row r="22" spans="1:7" ht="54" customHeight="1">
      <c r="A22" s="64"/>
      <c r="B22" s="27" t="s">
        <v>18</v>
      </c>
      <c r="C22" s="62">
        <v>736</v>
      </c>
      <c r="D22" s="28">
        <v>12478.438400000001</v>
      </c>
      <c r="E22" s="23" t="s">
        <v>80</v>
      </c>
      <c r="F22" s="23" t="s">
        <v>50</v>
      </c>
      <c r="G22" s="22" t="s">
        <v>7</v>
      </c>
    </row>
    <row r="23" spans="1:7" ht="54" customHeight="1">
      <c r="A23" s="64"/>
      <c r="B23" s="27" t="s">
        <v>19</v>
      </c>
      <c r="C23" s="60">
        <v>368</v>
      </c>
      <c r="D23" s="33">
        <v>608.90200000000004</v>
      </c>
      <c r="E23" s="23" t="s">
        <v>80</v>
      </c>
      <c r="F23" s="23" t="s">
        <v>50</v>
      </c>
      <c r="G23" s="22" t="s">
        <v>7</v>
      </c>
    </row>
    <row r="24" spans="1:7" ht="54" customHeight="1">
      <c r="A24" s="64"/>
      <c r="B24" s="27" t="s">
        <v>20</v>
      </c>
      <c r="C24" s="60">
        <v>644</v>
      </c>
      <c r="D24" s="33">
        <v>2755.5104000000001</v>
      </c>
      <c r="E24" s="23" t="s">
        <v>80</v>
      </c>
      <c r="F24" s="23" t="s">
        <v>50</v>
      </c>
      <c r="G24" s="22" t="s">
        <v>7</v>
      </c>
    </row>
    <row r="25" spans="1:7" ht="54" customHeight="1">
      <c r="A25" s="64"/>
      <c r="B25" s="27" t="s">
        <v>21</v>
      </c>
      <c r="C25" s="60">
        <v>230</v>
      </c>
      <c r="D25" s="33">
        <v>845.49840000000006</v>
      </c>
      <c r="E25" s="23" t="s">
        <v>80</v>
      </c>
      <c r="F25" s="23" t="s">
        <v>50</v>
      </c>
      <c r="G25" s="22" t="s">
        <v>7</v>
      </c>
    </row>
    <row r="26" spans="1:7" ht="54" customHeight="1">
      <c r="A26" s="64"/>
      <c r="B26" s="27" t="s">
        <v>22</v>
      </c>
      <c r="C26" s="60">
        <v>736</v>
      </c>
      <c r="D26" s="33">
        <v>9074.8064000000013</v>
      </c>
      <c r="E26" s="23" t="s">
        <v>80</v>
      </c>
      <c r="F26" s="23" t="s">
        <v>50</v>
      </c>
      <c r="G26" s="22" t="s">
        <v>7</v>
      </c>
    </row>
    <row r="27" spans="1:7" ht="54" customHeight="1">
      <c r="A27" s="64"/>
      <c r="B27" s="27" t="s">
        <v>8</v>
      </c>
      <c r="C27" s="60">
        <v>136</v>
      </c>
      <c r="D27" s="33">
        <v>3239.2720000000004</v>
      </c>
      <c r="E27" s="23" t="s">
        <v>80</v>
      </c>
      <c r="F27" s="23" t="s">
        <v>50</v>
      </c>
      <c r="G27" s="22" t="s">
        <v>7</v>
      </c>
    </row>
    <row r="28" spans="1:7" ht="54" customHeight="1">
      <c r="A28" s="64"/>
      <c r="B28" s="27" t="s">
        <v>9</v>
      </c>
      <c r="C28" s="60">
        <v>120</v>
      </c>
      <c r="D28" s="33">
        <v>4703.1440000000002</v>
      </c>
      <c r="E28" s="23" t="s">
        <v>80</v>
      </c>
      <c r="F28" s="23" t="s">
        <v>50</v>
      </c>
      <c r="G28" s="22" t="s">
        <v>7</v>
      </c>
    </row>
    <row r="29" spans="1:7" ht="54" customHeight="1">
      <c r="A29" s="64"/>
      <c r="B29" s="27" t="s">
        <v>12</v>
      </c>
      <c r="C29" s="60">
        <v>64</v>
      </c>
      <c r="D29" s="33">
        <v>1548.8000000000002</v>
      </c>
      <c r="E29" s="23" t="s">
        <v>80</v>
      </c>
      <c r="F29" s="23" t="s">
        <v>50</v>
      </c>
      <c r="G29" s="22" t="s">
        <v>7</v>
      </c>
    </row>
    <row r="30" spans="1:7" ht="54" customHeight="1">
      <c r="A30" s="64"/>
      <c r="B30" s="27" t="s">
        <v>10</v>
      </c>
      <c r="C30" s="60">
        <v>48</v>
      </c>
      <c r="D30" s="33">
        <v>1161.6000000000001</v>
      </c>
      <c r="E30" s="23" t="s">
        <v>80</v>
      </c>
      <c r="F30" s="23" t="s">
        <v>50</v>
      </c>
      <c r="G30" s="22" t="s">
        <v>7</v>
      </c>
    </row>
    <row r="31" spans="1:7" ht="54" customHeight="1">
      <c r="A31" s="64"/>
      <c r="B31" s="27" t="s">
        <v>11</v>
      </c>
      <c r="C31" s="60">
        <v>42.400000000000006</v>
      </c>
      <c r="D31" s="33">
        <v>1026.08</v>
      </c>
      <c r="E31" s="23" t="s">
        <v>80</v>
      </c>
      <c r="F31" s="23" t="s">
        <v>50</v>
      </c>
      <c r="G31" s="22" t="s">
        <v>7</v>
      </c>
    </row>
    <row r="32" spans="1:7" ht="54" customHeight="1">
      <c r="A32" s="64"/>
      <c r="B32" s="27" t="s">
        <v>27</v>
      </c>
      <c r="C32" s="60">
        <v>1326.4</v>
      </c>
      <c r="D32" s="33">
        <v>6830.9600000000009</v>
      </c>
      <c r="E32" s="23" t="s">
        <v>80</v>
      </c>
      <c r="F32" s="23" t="s">
        <v>50</v>
      </c>
      <c r="G32" s="22" t="s">
        <v>7</v>
      </c>
    </row>
    <row r="33" spans="1:7" ht="54" customHeight="1">
      <c r="A33" s="64"/>
      <c r="B33" s="27" t="s">
        <v>29</v>
      </c>
      <c r="C33" s="60">
        <v>48</v>
      </c>
      <c r="D33" s="33">
        <v>108.39200000000001</v>
      </c>
      <c r="E33" s="23" t="s">
        <v>80</v>
      </c>
      <c r="F33" s="23" t="s">
        <v>50</v>
      </c>
      <c r="G33" s="22" t="s">
        <v>7</v>
      </c>
    </row>
    <row r="34" spans="1:7" ht="54" customHeight="1">
      <c r="A34" s="64"/>
      <c r="B34" s="27" t="s">
        <v>30</v>
      </c>
      <c r="C34" s="60">
        <v>29</v>
      </c>
      <c r="D34" s="33">
        <v>119.13</v>
      </c>
      <c r="E34" s="23" t="s">
        <v>80</v>
      </c>
      <c r="F34" s="23" t="s">
        <v>50</v>
      </c>
      <c r="G34" s="22" t="s">
        <v>7</v>
      </c>
    </row>
    <row r="35" spans="1:7" ht="54" customHeight="1">
      <c r="A35" s="64"/>
      <c r="B35" s="27" t="s">
        <v>31</v>
      </c>
      <c r="C35" s="60">
        <v>42</v>
      </c>
      <c r="D35" s="33">
        <v>264.59999999999997</v>
      </c>
      <c r="E35" s="23" t="s">
        <v>80</v>
      </c>
      <c r="F35" s="23" t="s">
        <v>50</v>
      </c>
      <c r="G35" s="22" t="s">
        <v>7</v>
      </c>
    </row>
    <row r="36" spans="1:7" ht="54" customHeight="1">
      <c r="A36" s="64"/>
      <c r="B36" s="27" t="s">
        <v>32</v>
      </c>
      <c r="C36" s="60">
        <v>21</v>
      </c>
      <c r="D36" s="33">
        <v>132.29999999999998</v>
      </c>
      <c r="E36" s="23" t="s">
        <v>80</v>
      </c>
      <c r="F36" s="23" t="s">
        <v>50</v>
      </c>
      <c r="G36" s="22" t="s">
        <v>7</v>
      </c>
    </row>
    <row r="37" spans="1:7" ht="54" customHeight="1">
      <c r="A37" s="64"/>
      <c r="B37" s="27" t="s">
        <v>33</v>
      </c>
      <c r="C37" s="60">
        <v>16.099999999999998</v>
      </c>
      <c r="D37" s="33">
        <v>101.42999999999999</v>
      </c>
      <c r="E37" s="23" t="s">
        <v>80</v>
      </c>
      <c r="F37" s="23" t="s">
        <v>50</v>
      </c>
      <c r="G37" s="22" t="s">
        <v>7</v>
      </c>
    </row>
    <row r="38" spans="1:7" ht="54" customHeight="1">
      <c r="A38" s="64"/>
      <c r="B38" s="27" t="s">
        <v>34</v>
      </c>
      <c r="C38" s="60">
        <v>56</v>
      </c>
      <c r="D38" s="33">
        <v>352.79999999999995</v>
      </c>
      <c r="E38" s="23" t="s">
        <v>80</v>
      </c>
      <c r="F38" s="23" t="s">
        <v>50</v>
      </c>
      <c r="G38" s="22" t="s">
        <v>7</v>
      </c>
    </row>
    <row r="39" spans="1:7" ht="54" customHeight="1">
      <c r="A39" s="64"/>
      <c r="B39" s="27" t="s">
        <v>35</v>
      </c>
      <c r="C39" s="60">
        <v>10.5</v>
      </c>
      <c r="D39" s="33">
        <v>66.149999999999991</v>
      </c>
      <c r="E39" s="23" t="s">
        <v>80</v>
      </c>
      <c r="F39" s="23" t="s">
        <v>50</v>
      </c>
      <c r="G39" s="22" t="s">
        <v>7</v>
      </c>
    </row>
    <row r="40" spans="1:7" ht="54" customHeight="1">
      <c r="A40" s="64"/>
      <c r="B40" s="27" t="s">
        <v>36</v>
      </c>
      <c r="C40" s="60">
        <v>70</v>
      </c>
      <c r="D40" s="33">
        <v>700</v>
      </c>
      <c r="E40" s="23" t="s">
        <v>80</v>
      </c>
      <c r="F40" s="23" t="s">
        <v>50</v>
      </c>
      <c r="G40" s="22" t="s">
        <v>7</v>
      </c>
    </row>
    <row r="41" spans="1:7" ht="54" customHeight="1">
      <c r="A41" s="64"/>
      <c r="B41" s="27" t="s">
        <v>37</v>
      </c>
      <c r="C41" s="60">
        <v>35</v>
      </c>
      <c r="D41" s="33">
        <v>350</v>
      </c>
      <c r="E41" s="23" t="s">
        <v>80</v>
      </c>
      <c r="F41" s="23" t="s">
        <v>50</v>
      </c>
      <c r="G41" s="22" t="s">
        <v>7</v>
      </c>
    </row>
    <row r="42" spans="1:7" ht="54" customHeight="1">
      <c r="A42" s="64"/>
      <c r="B42" s="27" t="s">
        <v>38</v>
      </c>
      <c r="C42" s="60">
        <v>10.5</v>
      </c>
      <c r="D42" s="33">
        <v>105</v>
      </c>
      <c r="E42" s="23" t="s">
        <v>80</v>
      </c>
      <c r="F42" s="23" t="s">
        <v>50</v>
      </c>
      <c r="G42" s="22" t="s">
        <v>7</v>
      </c>
    </row>
    <row r="43" spans="1:7" ht="54" customHeight="1">
      <c r="A43" s="64"/>
      <c r="B43" s="27" t="s">
        <v>39</v>
      </c>
      <c r="C43" s="60">
        <v>290.5</v>
      </c>
      <c r="D43" s="33">
        <v>2905</v>
      </c>
      <c r="E43" s="23" t="s">
        <v>80</v>
      </c>
      <c r="F43" s="23" t="s">
        <v>50</v>
      </c>
      <c r="G43" s="22" t="s">
        <v>7</v>
      </c>
    </row>
    <row r="44" spans="1:7" ht="54" customHeight="1">
      <c r="A44" s="64"/>
      <c r="B44" s="27" t="s">
        <v>40</v>
      </c>
      <c r="C44" s="60">
        <v>140</v>
      </c>
      <c r="D44" s="33">
        <v>1400</v>
      </c>
      <c r="E44" s="23" t="s">
        <v>80</v>
      </c>
      <c r="F44" s="23" t="s">
        <v>50</v>
      </c>
      <c r="G44" s="22" t="s">
        <v>7</v>
      </c>
    </row>
    <row r="45" spans="1:7" ht="54" customHeight="1">
      <c r="A45" s="64"/>
      <c r="B45" s="27" t="s">
        <v>42</v>
      </c>
      <c r="C45" s="60">
        <v>7</v>
      </c>
      <c r="D45" s="33">
        <v>87.29</v>
      </c>
      <c r="E45" s="23" t="s">
        <v>80</v>
      </c>
      <c r="F45" s="23" t="s">
        <v>50</v>
      </c>
      <c r="G45" s="22" t="s">
        <v>7</v>
      </c>
    </row>
    <row r="46" spans="1:7" ht="54" customHeight="1">
      <c r="A46" s="64"/>
      <c r="B46" s="27" t="s">
        <v>44</v>
      </c>
      <c r="C46" s="60">
        <v>200</v>
      </c>
      <c r="D46" s="33">
        <v>2200</v>
      </c>
      <c r="E46" s="23" t="s">
        <v>80</v>
      </c>
      <c r="F46" s="23" t="s">
        <v>50</v>
      </c>
      <c r="G46" s="22" t="s">
        <v>7</v>
      </c>
    </row>
    <row r="47" spans="1:7" ht="54" customHeight="1">
      <c r="A47" s="64"/>
      <c r="B47" s="27" t="s">
        <v>46</v>
      </c>
      <c r="C47" s="60">
        <v>560</v>
      </c>
      <c r="D47" s="33">
        <v>352.8</v>
      </c>
      <c r="E47" s="23" t="s">
        <v>80</v>
      </c>
      <c r="F47" s="23" t="s">
        <v>50</v>
      </c>
      <c r="G47" s="22" t="s">
        <v>7</v>
      </c>
    </row>
    <row r="48" spans="1:7" ht="54" customHeight="1">
      <c r="A48" s="64"/>
      <c r="B48" s="27" t="s">
        <v>47</v>
      </c>
      <c r="C48" s="60">
        <v>112</v>
      </c>
      <c r="D48" s="33">
        <v>552.72799999999995</v>
      </c>
      <c r="E48" s="23" t="s">
        <v>80</v>
      </c>
      <c r="F48" s="23" t="s">
        <v>50</v>
      </c>
      <c r="G48" s="22" t="s">
        <v>7</v>
      </c>
    </row>
    <row r="49" spans="1:7" ht="54" customHeight="1">
      <c r="A49" s="64"/>
      <c r="B49" s="27" t="s">
        <v>48</v>
      </c>
      <c r="C49" s="60">
        <v>72</v>
      </c>
      <c r="D49" s="33">
        <v>381.59</v>
      </c>
      <c r="E49" s="23" t="s">
        <v>80</v>
      </c>
      <c r="F49" s="23" t="s">
        <v>50</v>
      </c>
      <c r="G49" s="22" t="s">
        <v>7</v>
      </c>
    </row>
    <row r="50" spans="1:7" ht="54" customHeight="1">
      <c r="A50" s="64"/>
      <c r="B50" s="27" t="s">
        <v>49</v>
      </c>
      <c r="C50" s="60">
        <v>70</v>
      </c>
      <c r="D50" s="33">
        <v>86.8</v>
      </c>
      <c r="E50" s="23" t="s">
        <v>80</v>
      </c>
      <c r="F50" s="23" t="s">
        <v>50</v>
      </c>
      <c r="G50" s="22" t="s">
        <v>7</v>
      </c>
    </row>
    <row r="51" spans="1:7" ht="54" customHeight="1">
      <c r="A51" s="65"/>
      <c r="B51" s="66" t="s">
        <v>87</v>
      </c>
      <c r="C51" s="67">
        <f>SUM(C9:C50)</f>
        <v>15046.8</v>
      </c>
      <c r="D51" s="68">
        <f>SUM(D9:D50)</f>
        <v>107806.08560000002</v>
      </c>
      <c r="E51" s="83" t="s">
        <v>88</v>
      </c>
      <c r="F51" s="84"/>
      <c r="G51" s="85"/>
    </row>
  </sheetData>
  <sortState ref="A8:G50">
    <sortCondition ref="E8:E50"/>
  </sortState>
  <mergeCells count="4">
    <mergeCell ref="A6:G6"/>
    <mergeCell ref="A7:G7"/>
    <mergeCell ref="A9:A50"/>
    <mergeCell ref="E51:G51"/>
  </mergeCells>
  <pageMargins left="0.23622047244094491" right="0.51181102362204722" top="0.31496062992125984" bottom="0.19685039370078741" header="0.31496062992125984" footer="0.15748031496062992"/>
  <pageSetup paperSize="9" scale="74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view="pageBreakPreview" topLeftCell="A7" zoomScale="86" zoomScaleNormal="85" zoomScaleSheetLayoutView="86" workbookViewId="0">
      <selection activeCell="J38" sqref="J38"/>
    </sheetView>
  </sheetViews>
  <sheetFormatPr defaultRowHeight="54" customHeight="1"/>
  <cols>
    <col min="1" max="1" width="20.85546875" style="17" customWidth="1"/>
    <col min="2" max="2" width="61.28515625" style="6" customWidth="1"/>
    <col min="3" max="3" width="14" style="63" customWidth="1"/>
    <col min="4" max="4" width="15.7109375" style="2" customWidth="1"/>
    <col min="5" max="5" width="25.42578125" style="2" customWidth="1"/>
    <col min="6" max="6" width="21.5703125" style="2" customWidth="1"/>
    <col min="7" max="7" width="23" style="21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>
      <c r="A1" s="14"/>
      <c r="B1" s="11"/>
      <c r="C1" s="70"/>
      <c r="D1" s="1"/>
      <c r="E1" s="1"/>
      <c r="F1" s="1"/>
      <c r="G1" s="18"/>
    </row>
    <row r="2" spans="1:8" ht="42.75" customHeight="1">
      <c r="A2" s="15"/>
      <c r="B2" s="12"/>
      <c r="C2" s="71"/>
      <c r="D2" s="3"/>
      <c r="E2" s="3"/>
      <c r="F2" s="3"/>
      <c r="G2" s="19"/>
    </row>
    <row r="3" spans="1:8" ht="7.5" hidden="1" customHeight="1">
      <c r="A3" s="15"/>
      <c r="B3" s="12"/>
      <c r="C3" s="71"/>
      <c r="D3" s="3"/>
      <c r="E3" s="3"/>
      <c r="F3" s="3"/>
      <c r="G3" s="19"/>
    </row>
    <row r="4" spans="1:8" ht="54" hidden="1" customHeight="1">
      <c r="A4" s="15"/>
      <c r="B4" s="12"/>
      <c r="C4" s="71"/>
      <c r="D4" s="3"/>
      <c r="E4" s="3"/>
      <c r="F4" s="3"/>
      <c r="G4" s="19"/>
    </row>
    <row r="5" spans="1:8" ht="54" hidden="1" customHeight="1">
      <c r="A5" s="16"/>
      <c r="B5" s="13"/>
      <c r="C5" s="72"/>
      <c r="D5" s="4"/>
      <c r="E5" s="4"/>
      <c r="F5" s="4"/>
      <c r="G5" s="20"/>
    </row>
    <row r="6" spans="1:8" ht="75" customHeight="1" thickBot="1">
      <c r="A6" s="52" t="s">
        <v>53</v>
      </c>
      <c r="B6" s="52"/>
      <c r="C6" s="52"/>
      <c r="D6" s="52"/>
      <c r="E6" s="52"/>
      <c r="F6" s="52"/>
      <c r="G6" s="53"/>
      <c r="H6" s="5"/>
    </row>
    <row r="7" spans="1:8" ht="18" customHeight="1">
      <c r="A7" s="54" t="s">
        <v>52</v>
      </c>
      <c r="B7" s="55"/>
      <c r="C7" s="55"/>
      <c r="D7" s="55"/>
      <c r="E7" s="55"/>
      <c r="F7" s="55"/>
      <c r="G7" s="56"/>
    </row>
    <row r="8" spans="1:8" ht="18" customHeight="1" thickBot="1">
      <c r="A8" s="42" t="s">
        <v>0</v>
      </c>
      <c r="B8" s="43" t="s">
        <v>1</v>
      </c>
      <c r="C8" s="73" t="s">
        <v>2</v>
      </c>
      <c r="D8" s="44" t="s">
        <v>3</v>
      </c>
      <c r="E8" s="44" t="s">
        <v>4</v>
      </c>
      <c r="F8" s="44" t="s">
        <v>5</v>
      </c>
      <c r="G8" s="45" t="s">
        <v>6</v>
      </c>
    </row>
    <row r="9" spans="1:8" ht="57" customHeight="1">
      <c r="A9" s="90" t="s">
        <v>50</v>
      </c>
      <c r="B9" s="50" t="s">
        <v>36</v>
      </c>
      <c r="C9" s="74">
        <v>2.4000000000000004</v>
      </c>
      <c r="D9" s="77">
        <v>24</v>
      </c>
      <c r="E9" s="46" t="s">
        <v>84</v>
      </c>
      <c r="F9" s="51" t="s">
        <v>51</v>
      </c>
      <c r="G9" s="47" t="s">
        <v>7</v>
      </c>
    </row>
    <row r="10" spans="1:8" ht="57" customHeight="1">
      <c r="A10" s="91"/>
      <c r="B10" s="39" t="s">
        <v>14</v>
      </c>
      <c r="C10" s="75">
        <v>278</v>
      </c>
      <c r="D10" s="41">
        <v>643.08000000000004</v>
      </c>
      <c r="E10" s="40" t="s">
        <v>82</v>
      </c>
      <c r="F10" s="40" t="s">
        <v>51</v>
      </c>
      <c r="G10" s="48" t="s">
        <v>7</v>
      </c>
    </row>
    <row r="11" spans="1:8" ht="57" customHeight="1">
      <c r="A11" s="91"/>
      <c r="B11" s="39" t="s">
        <v>16</v>
      </c>
      <c r="C11" s="75">
        <v>34</v>
      </c>
      <c r="D11" s="41">
        <v>125.51</v>
      </c>
      <c r="E11" s="40" t="s">
        <v>82</v>
      </c>
      <c r="F11" s="40" t="s">
        <v>51</v>
      </c>
      <c r="G11" s="48" t="s">
        <v>7</v>
      </c>
    </row>
    <row r="12" spans="1:8" ht="57" customHeight="1">
      <c r="A12" s="91"/>
      <c r="B12" s="39" t="s">
        <v>17</v>
      </c>
      <c r="C12" s="75">
        <v>40</v>
      </c>
      <c r="D12" s="41">
        <v>337.01</v>
      </c>
      <c r="E12" s="40" t="s">
        <v>82</v>
      </c>
      <c r="F12" s="40" t="s">
        <v>51</v>
      </c>
      <c r="G12" s="48" t="s">
        <v>7</v>
      </c>
    </row>
    <row r="13" spans="1:8" ht="57" customHeight="1">
      <c r="A13" s="91"/>
      <c r="B13" s="39" t="s">
        <v>18</v>
      </c>
      <c r="C13" s="75">
        <v>33</v>
      </c>
      <c r="D13" s="41">
        <v>559.5</v>
      </c>
      <c r="E13" s="40" t="s">
        <v>82</v>
      </c>
      <c r="F13" s="40" t="s">
        <v>51</v>
      </c>
      <c r="G13" s="48" t="s">
        <v>7</v>
      </c>
    </row>
    <row r="14" spans="1:8" ht="54" customHeight="1">
      <c r="A14" s="91"/>
      <c r="B14" s="39" t="s">
        <v>21</v>
      </c>
      <c r="C14" s="76">
        <v>35</v>
      </c>
      <c r="D14" s="78">
        <v>128.66</v>
      </c>
      <c r="E14" s="40" t="s">
        <v>82</v>
      </c>
      <c r="F14" s="40" t="s">
        <v>51</v>
      </c>
      <c r="G14" s="48" t="s">
        <v>7</v>
      </c>
    </row>
    <row r="15" spans="1:8" ht="54" customHeight="1">
      <c r="A15" s="91"/>
      <c r="B15" s="39" t="s">
        <v>22</v>
      </c>
      <c r="C15" s="76">
        <v>50</v>
      </c>
      <c r="D15" s="78">
        <v>616.5</v>
      </c>
      <c r="E15" s="40" t="s">
        <v>82</v>
      </c>
      <c r="F15" s="40" t="s">
        <v>51</v>
      </c>
      <c r="G15" s="48" t="s">
        <v>7</v>
      </c>
    </row>
    <row r="16" spans="1:8" ht="54" customHeight="1">
      <c r="A16" s="91"/>
      <c r="B16" s="39" t="s">
        <v>59</v>
      </c>
      <c r="C16" s="76">
        <v>17</v>
      </c>
      <c r="D16" s="78">
        <v>23.55</v>
      </c>
      <c r="E16" s="40" t="s">
        <v>82</v>
      </c>
      <c r="F16" s="40" t="s">
        <v>51</v>
      </c>
      <c r="G16" s="48" t="s">
        <v>7</v>
      </c>
    </row>
    <row r="17" spans="1:7" ht="54" customHeight="1">
      <c r="A17" s="91"/>
      <c r="B17" s="39" t="s">
        <v>23</v>
      </c>
      <c r="C17" s="76">
        <v>30</v>
      </c>
      <c r="D17" s="78">
        <v>154.36000000000001</v>
      </c>
      <c r="E17" s="40" t="s">
        <v>82</v>
      </c>
      <c r="F17" s="40" t="s">
        <v>51</v>
      </c>
      <c r="G17" s="48" t="s">
        <v>7</v>
      </c>
    </row>
    <row r="18" spans="1:7" ht="54" customHeight="1">
      <c r="A18" s="91"/>
      <c r="B18" s="39" t="s">
        <v>60</v>
      </c>
      <c r="C18" s="76">
        <v>10</v>
      </c>
      <c r="D18" s="78">
        <v>196</v>
      </c>
      <c r="E18" s="40" t="s">
        <v>82</v>
      </c>
      <c r="F18" s="40" t="s">
        <v>51</v>
      </c>
      <c r="G18" s="48" t="s">
        <v>7</v>
      </c>
    </row>
    <row r="19" spans="1:7" ht="54" customHeight="1">
      <c r="A19" s="91"/>
      <c r="B19" s="39" t="s">
        <v>24</v>
      </c>
      <c r="C19" s="76">
        <v>10</v>
      </c>
      <c r="D19" s="78">
        <v>98.59</v>
      </c>
      <c r="E19" s="40" t="s">
        <v>82</v>
      </c>
      <c r="F19" s="40" t="s">
        <v>51</v>
      </c>
      <c r="G19" s="48" t="s">
        <v>7</v>
      </c>
    </row>
    <row r="20" spans="1:7" ht="54" customHeight="1">
      <c r="A20" s="91"/>
      <c r="B20" s="39" t="s">
        <v>61</v>
      </c>
      <c r="C20" s="76">
        <v>15</v>
      </c>
      <c r="D20" s="78">
        <v>102.93</v>
      </c>
      <c r="E20" s="40" t="s">
        <v>82</v>
      </c>
      <c r="F20" s="40" t="s">
        <v>51</v>
      </c>
      <c r="G20" s="48" t="s">
        <v>7</v>
      </c>
    </row>
    <row r="21" spans="1:7" ht="54" customHeight="1">
      <c r="A21" s="91"/>
      <c r="B21" s="39" t="s">
        <v>62</v>
      </c>
      <c r="C21" s="76">
        <v>5</v>
      </c>
      <c r="D21" s="78">
        <v>256.52999999999997</v>
      </c>
      <c r="E21" s="40" t="s">
        <v>82</v>
      </c>
      <c r="F21" s="40" t="s">
        <v>51</v>
      </c>
      <c r="G21" s="48" t="s">
        <v>7</v>
      </c>
    </row>
    <row r="22" spans="1:7" ht="54" customHeight="1">
      <c r="A22" s="91"/>
      <c r="B22" s="39" t="s">
        <v>63</v>
      </c>
      <c r="C22" s="76">
        <v>10</v>
      </c>
      <c r="D22" s="78">
        <v>90.31</v>
      </c>
      <c r="E22" s="40" t="s">
        <v>82</v>
      </c>
      <c r="F22" s="40" t="s">
        <v>51</v>
      </c>
      <c r="G22" s="48" t="s">
        <v>7</v>
      </c>
    </row>
    <row r="23" spans="1:7" ht="54" customHeight="1">
      <c r="A23" s="91"/>
      <c r="B23" s="39" t="s">
        <v>8</v>
      </c>
      <c r="C23" s="76">
        <v>10</v>
      </c>
      <c r="D23" s="78">
        <v>238.18</v>
      </c>
      <c r="E23" s="40" t="s">
        <v>82</v>
      </c>
      <c r="F23" s="40" t="s">
        <v>51</v>
      </c>
      <c r="G23" s="48" t="s">
        <v>7</v>
      </c>
    </row>
    <row r="24" spans="1:7" ht="54" customHeight="1">
      <c r="A24" s="91"/>
      <c r="B24" s="38" t="s">
        <v>9</v>
      </c>
      <c r="C24" s="76">
        <v>2</v>
      </c>
      <c r="D24" s="78">
        <v>78.39</v>
      </c>
      <c r="E24" s="40" t="s">
        <v>82</v>
      </c>
      <c r="F24" s="40" t="s">
        <v>51</v>
      </c>
      <c r="G24" s="48" t="s">
        <v>7</v>
      </c>
    </row>
    <row r="25" spans="1:7" ht="54" customHeight="1">
      <c r="A25" s="91"/>
      <c r="B25" s="39" t="s">
        <v>12</v>
      </c>
      <c r="C25" s="76">
        <v>5</v>
      </c>
      <c r="D25" s="78">
        <v>121</v>
      </c>
      <c r="E25" s="40" t="s">
        <v>82</v>
      </c>
      <c r="F25" s="40" t="s">
        <v>51</v>
      </c>
      <c r="G25" s="48" t="s">
        <v>7</v>
      </c>
    </row>
    <row r="26" spans="1:7" ht="54" customHeight="1">
      <c r="A26" s="91"/>
      <c r="B26" s="39" t="s">
        <v>10</v>
      </c>
      <c r="C26" s="76">
        <v>4</v>
      </c>
      <c r="D26" s="78">
        <v>96.8</v>
      </c>
      <c r="E26" s="40" t="s">
        <v>82</v>
      </c>
      <c r="F26" s="40" t="s">
        <v>51</v>
      </c>
      <c r="G26" s="48" t="s">
        <v>7</v>
      </c>
    </row>
    <row r="27" spans="1:7" ht="54" customHeight="1">
      <c r="A27" s="91"/>
      <c r="B27" s="39" t="s">
        <v>11</v>
      </c>
      <c r="C27" s="76">
        <v>4</v>
      </c>
      <c r="D27" s="78">
        <v>96.8</v>
      </c>
      <c r="E27" s="40" t="s">
        <v>82</v>
      </c>
      <c r="F27" s="40" t="s">
        <v>51</v>
      </c>
      <c r="G27" s="48" t="s">
        <v>7</v>
      </c>
    </row>
    <row r="28" spans="1:7" ht="54" customHeight="1">
      <c r="A28" s="91"/>
      <c r="B28" s="39" t="s">
        <v>27</v>
      </c>
      <c r="C28" s="76">
        <v>10</v>
      </c>
      <c r="D28" s="78">
        <v>51.5</v>
      </c>
      <c r="E28" s="40" t="s">
        <v>82</v>
      </c>
      <c r="F28" s="40" t="s">
        <v>51</v>
      </c>
      <c r="G28" s="48" t="s">
        <v>7</v>
      </c>
    </row>
    <row r="29" spans="1:7" ht="54" customHeight="1">
      <c r="A29" s="91"/>
      <c r="B29" s="39" t="s">
        <v>67</v>
      </c>
      <c r="C29" s="76">
        <v>1</v>
      </c>
      <c r="D29" s="78">
        <v>11.34</v>
      </c>
      <c r="E29" s="40" t="s">
        <v>82</v>
      </c>
      <c r="F29" s="40" t="s">
        <v>51</v>
      </c>
      <c r="G29" s="48" t="s">
        <v>7</v>
      </c>
    </row>
    <row r="30" spans="1:7" ht="54" customHeight="1">
      <c r="A30" s="91"/>
      <c r="B30" s="39" t="s">
        <v>70</v>
      </c>
      <c r="C30" s="79">
        <v>10</v>
      </c>
      <c r="D30" s="80">
        <v>100</v>
      </c>
      <c r="E30" s="22" t="s">
        <v>82</v>
      </c>
      <c r="F30" s="22" t="s">
        <v>51</v>
      </c>
      <c r="G30" s="69" t="s">
        <v>85</v>
      </c>
    </row>
    <row r="31" spans="1:7" ht="54" customHeight="1">
      <c r="A31" s="91"/>
      <c r="B31" s="39" t="s">
        <v>38</v>
      </c>
      <c r="C31" s="76">
        <v>10</v>
      </c>
      <c r="D31" s="78">
        <v>100</v>
      </c>
      <c r="E31" s="40" t="s">
        <v>82</v>
      </c>
      <c r="F31" s="40" t="s">
        <v>51</v>
      </c>
      <c r="G31" s="48" t="s">
        <v>7</v>
      </c>
    </row>
    <row r="32" spans="1:7" ht="54" customHeight="1">
      <c r="A32" s="91"/>
      <c r="B32" s="39" t="s">
        <v>39</v>
      </c>
      <c r="C32" s="76">
        <v>15</v>
      </c>
      <c r="D32" s="78">
        <v>150</v>
      </c>
      <c r="E32" s="40" t="s">
        <v>82</v>
      </c>
      <c r="F32" s="40" t="s">
        <v>51</v>
      </c>
      <c r="G32" s="48" t="s">
        <v>7</v>
      </c>
    </row>
    <row r="33" spans="1:7" ht="54" customHeight="1">
      <c r="A33" s="91"/>
      <c r="B33" s="39" t="s">
        <v>40</v>
      </c>
      <c r="C33" s="79">
        <v>20</v>
      </c>
      <c r="D33" s="80">
        <v>200</v>
      </c>
      <c r="E33" s="22" t="s">
        <v>82</v>
      </c>
      <c r="F33" s="22" t="s">
        <v>51</v>
      </c>
      <c r="G33" s="69" t="s">
        <v>85</v>
      </c>
    </row>
    <row r="34" spans="1:7" ht="54" customHeight="1">
      <c r="A34" s="91"/>
      <c r="B34" s="39" t="s">
        <v>47</v>
      </c>
      <c r="C34" s="76">
        <v>8</v>
      </c>
      <c r="D34" s="78">
        <v>39.479999999999997</v>
      </c>
      <c r="E34" s="40" t="s">
        <v>82</v>
      </c>
      <c r="F34" s="40" t="s">
        <v>51</v>
      </c>
      <c r="G34" s="48" t="s">
        <v>7</v>
      </c>
    </row>
    <row r="35" spans="1:7" ht="54" customHeight="1">
      <c r="A35" s="91"/>
      <c r="B35" s="39" t="s">
        <v>76</v>
      </c>
      <c r="C35" s="76">
        <v>3</v>
      </c>
      <c r="D35" s="78">
        <v>16.420000000000002</v>
      </c>
      <c r="E35" s="40" t="s">
        <v>82</v>
      </c>
      <c r="F35" s="40" t="s">
        <v>51</v>
      </c>
      <c r="G35" s="48" t="s">
        <v>7</v>
      </c>
    </row>
    <row r="36" spans="1:7" ht="54" customHeight="1">
      <c r="A36" s="91"/>
      <c r="B36" s="39" t="s">
        <v>77</v>
      </c>
      <c r="C36" s="76">
        <v>2</v>
      </c>
      <c r="D36" s="78">
        <v>90.48</v>
      </c>
      <c r="E36" s="40" t="s">
        <v>82</v>
      </c>
      <c r="F36" s="40" t="s">
        <v>51</v>
      </c>
      <c r="G36" s="48" t="s">
        <v>7</v>
      </c>
    </row>
    <row r="37" spans="1:7" ht="54" customHeight="1">
      <c r="A37" s="91"/>
      <c r="B37" s="39" t="s">
        <v>41</v>
      </c>
      <c r="C37" s="76">
        <v>11.4</v>
      </c>
      <c r="D37" s="78">
        <v>142.15799999999999</v>
      </c>
      <c r="E37" s="22" t="s">
        <v>83</v>
      </c>
      <c r="F37" s="40" t="s">
        <v>51</v>
      </c>
      <c r="G37" s="48" t="s">
        <v>7</v>
      </c>
    </row>
    <row r="38" spans="1:7" ht="54" customHeight="1">
      <c r="A38" s="91"/>
      <c r="B38" s="39" t="s">
        <v>48</v>
      </c>
      <c r="C38" s="76">
        <v>2.7</v>
      </c>
      <c r="D38" s="78">
        <v>14.31</v>
      </c>
      <c r="E38" s="22" t="s">
        <v>83</v>
      </c>
      <c r="F38" s="40" t="s">
        <v>51</v>
      </c>
      <c r="G38" s="48" t="s">
        <v>7</v>
      </c>
    </row>
    <row r="39" spans="1:7" ht="54" customHeight="1">
      <c r="A39" s="92"/>
      <c r="B39" s="39" t="s">
        <v>49</v>
      </c>
      <c r="C39" s="76">
        <v>5.4</v>
      </c>
      <c r="D39" s="78">
        <v>6.6960000000000006</v>
      </c>
      <c r="E39" s="22" t="s">
        <v>83</v>
      </c>
      <c r="F39" s="40" t="s">
        <v>51</v>
      </c>
      <c r="G39" s="48" t="s">
        <v>7</v>
      </c>
    </row>
    <row r="40" spans="1:7" ht="54" customHeight="1" thickBot="1">
      <c r="A40" s="49"/>
      <c r="B40" s="66" t="s">
        <v>87</v>
      </c>
      <c r="C40" s="81">
        <f>C9+C10+C11+C11+C12+C13+C14+C15+C16+C17+C18+C19+C20+C21+C22+C23+C24+C25+C26+C27+C28+C29+C31+C32+C34+C35+C36+C37+C38+C39</f>
        <v>696.9</v>
      </c>
      <c r="D40" s="82">
        <f>D9+D10+D11+D11+D12+D13+D14+D15+D16+D17+D18+D19+D20+D21+D22+D23+D24+D25+D26+D27+D28+D29+D31+D32+D34+D35+D36+D37+D38+D39</f>
        <v>4735.5940000000001</v>
      </c>
      <c r="E40" s="83" t="s">
        <v>89</v>
      </c>
      <c r="F40" s="84"/>
      <c r="G40" s="85"/>
    </row>
  </sheetData>
  <sortState ref="A9:G39">
    <sortCondition ref="E9:E39"/>
  </sortState>
  <mergeCells count="3">
    <mergeCell ref="A6:G6"/>
    <mergeCell ref="A7:G7"/>
    <mergeCell ref="E40:G40"/>
  </mergeCells>
  <pageMargins left="0.23622047244094491" right="0.51181102362204722" top="0.31496062992125984" bottom="0.19685039370078741" header="0.31496062992125984" footer="0.15748031496062992"/>
  <pageSetup paperSize="9" scale="74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7"/>
  <sheetViews>
    <sheetView tabSelected="1" view="pageBreakPreview" topLeftCell="A22" zoomScale="86" zoomScaleNormal="85" zoomScaleSheetLayoutView="86" workbookViewId="0">
      <selection activeCell="L26" sqref="L26"/>
    </sheetView>
  </sheetViews>
  <sheetFormatPr defaultRowHeight="54" customHeight="1"/>
  <cols>
    <col min="1" max="1" width="20.85546875" style="17" customWidth="1"/>
    <col min="2" max="2" width="61.28515625" style="6" customWidth="1"/>
    <col min="3" max="3" width="14" style="10" customWidth="1"/>
    <col min="4" max="4" width="15.7109375" style="2" customWidth="1"/>
    <col min="5" max="5" width="25.42578125" style="2" customWidth="1"/>
    <col min="6" max="6" width="21.5703125" style="2" customWidth="1"/>
    <col min="7" max="7" width="23" style="21" customWidth="1"/>
    <col min="8" max="8" width="32.140625" style="2" hidden="1" customWidth="1"/>
    <col min="9" max="9" width="7.7109375" style="2" customWidth="1"/>
    <col min="10" max="16384" width="9.140625" style="2"/>
  </cols>
  <sheetData>
    <row r="1" spans="1:8" ht="54" customHeight="1">
      <c r="A1" s="14"/>
      <c r="B1" s="11"/>
      <c r="C1" s="7"/>
      <c r="D1" s="1"/>
      <c r="E1" s="1"/>
      <c r="F1" s="1"/>
      <c r="G1" s="18"/>
    </row>
    <row r="2" spans="1:8" ht="42.75" customHeight="1">
      <c r="A2" s="15"/>
      <c r="B2" s="12"/>
      <c r="C2" s="8"/>
      <c r="D2" s="3"/>
      <c r="E2" s="3"/>
      <c r="F2" s="3"/>
      <c r="G2" s="19"/>
    </row>
    <row r="3" spans="1:8" ht="7.5" hidden="1" customHeight="1">
      <c r="A3" s="15"/>
      <c r="B3" s="12"/>
      <c r="C3" s="8"/>
      <c r="D3" s="3"/>
      <c r="E3" s="3"/>
      <c r="F3" s="3"/>
      <c r="G3" s="19"/>
    </row>
    <row r="4" spans="1:8" ht="54" hidden="1" customHeight="1">
      <c r="A4" s="15"/>
      <c r="B4" s="12"/>
      <c r="C4" s="8"/>
      <c r="D4" s="3"/>
      <c r="E4" s="3"/>
      <c r="F4" s="3"/>
      <c r="G4" s="19"/>
    </row>
    <row r="5" spans="1:8" ht="54" hidden="1" customHeight="1">
      <c r="A5" s="16"/>
      <c r="B5" s="13"/>
      <c r="C5" s="9"/>
      <c r="D5" s="4"/>
      <c r="E5" s="4"/>
      <c r="F5" s="4"/>
      <c r="G5" s="20"/>
    </row>
    <row r="6" spans="1:8" ht="75" customHeight="1" thickBot="1">
      <c r="A6" s="52" t="s">
        <v>53</v>
      </c>
      <c r="B6" s="52"/>
      <c r="C6" s="52"/>
      <c r="D6" s="52"/>
      <c r="E6" s="52"/>
      <c r="F6" s="52"/>
      <c r="G6" s="53"/>
      <c r="H6" s="5"/>
    </row>
    <row r="7" spans="1:8" ht="18" customHeight="1">
      <c r="A7" s="54" t="s">
        <v>52</v>
      </c>
      <c r="B7" s="55"/>
      <c r="C7" s="55"/>
      <c r="D7" s="55"/>
      <c r="E7" s="55"/>
      <c r="F7" s="55"/>
      <c r="G7" s="56"/>
    </row>
    <row r="8" spans="1:8" ht="18" customHeight="1">
      <c r="A8" s="29" t="s">
        <v>0</v>
      </c>
      <c r="B8" s="37" t="s">
        <v>1</v>
      </c>
      <c r="C8" s="25" t="s">
        <v>2</v>
      </c>
      <c r="D8" s="24" t="s">
        <v>3</v>
      </c>
      <c r="E8" s="24" t="s">
        <v>4</v>
      </c>
      <c r="F8" s="24" t="s">
        <v>5</v>
      </c>
      <c r="G8" s="26" t="s">
        <v>6</v>
      </c>
    </row>
    <row r="9" spans="1:8" ht="57" customHeight="1">
      <c r="A9" s="57" t="s">
        <v>50</v>
      </c>
      <c r="B9" s="39" t="s">
        <v>19</v>
      </c>
      <c r="C9" s="75">
        <v>16</v>
      </c>
      <c r="D9" s="41">
        <v>26.47</v>
      </c>
      <c r="E9" s="40" t="s">
        <v>82</v>
      </c>
      <c r="F9" s="40" t="s">
        <v>86</v>
      </c>
      <c r="G9" s="22" t="s">
        <v>7</v>
      </c>
    </row>
    <row r="10" spans="1:8" ht="54" customHeight="1">
      <c r="A10" s="58"/>
      <c r="B10" s="39" t="s">
        <v>20</v>
      </c>
      <c r="C10" s="86">
        <v>21</v>
      </c>
      <c r="D10" s="41">
        <v>89.85</v>
      </c>
      <c r="E10" s="40" t="s">
        <v>82</v>
      </c>
      <c r="F10" s="40" t="s">
        <v>86</v>
      </c>
      <c r="G10" s="22" t="s">
        <v>7</v>
      </c>
    </row>
    <row r="11" spans="1:8" ht="54" customHeight="1">
      <c r="A11" s="58"/>
      <c r="B11" s="39" t="s">
        <v>54</v>
      </c>
      <c r="C11" s="76">
        <v>30</v>
      </c>
      <c r="D11" s="78">
        <v>336.87</v>
      </c>
      <c r="E11" s="40" t="s">
        <v>82</v>
      </c>
      <c r="F11" s="40" t="s">
        <v>86</v>
      </c>
      <c r="G11" s="22" t="s">
        <v>7</v>
      </c>
    </row>
    <row r="12" spans="1:8" ht="54" customHeight="1">
      <c r="A12" s="58"/>
      <c r="B12" s="39" t="s">
        <v>55</v>
      </c>
      <c r="C12" s="76">
        <v>90</v>
      </c>
      <c r="D12" s="78">
        <v>771.91</v>
      </c>
      <c r="E12" s="40" t="s">
        <v>82</v>
      </c>
      <c r="F12" s="40" t="s">
        <v>86</v>
      </c>
      <c r="G12" s="22" t="s">
        <v>7</v>
      </c>
    </row>
    <row r="13" spans="1:8" ht="54" customHeight="1">
      <c r="A13" s="58"/>
      <c r="B13" s="39" t="s">
        <v>56</v>
      </c>
      <c r="C13" s="76">
        <v>7</v>
      </c>
      <c r="D13" s="78">
        <v>40.81</v>
      </c>
      <c r="E13" s="40" t="s">
        <v>82</v>
      </c>
      <c r="F13" s="40" t="s">
        <v>86</v>
      </c>
      <c r="G13" s="22" t="s">
        <v>7</v>
      </c>
    </row>
    <row r="14" spans="1:8" ht="54" customHeight="1">
      <c r="A14" s="58"/>
      <c r="B14" s="39" t="s">
        <v>57</v>
      </c>
      <c r="C14" s="76">
        <v>7</v>
      </c>
      <c r="D14" s="78">
        <v>70.52</v>
      </c>
      <c r="E14" s="40" t="s">
        <v>82</v>
      </c>
      <c r="F14" s="40" t="s">
        <v>86</v>
      </c>
      <c r="G14" s="22" t="s">
        <v>7</v>
      </c>
    </row>
    <row r="15" spans="1:8" ht="54" customHeight="1">
      <c r="A15" s="58"/>
      <c r="B15" s="39" t="s">
        <v>58</v>
      </c>
      <c r="C15" s="76">
        <v>10</v>
      </c>
      <c r="D15" s="78">
        <v>104.68</v>
      </c>
      <c r="E15" s="40" t="s">
        <v>82</v>
      </c>
      <c r="F15" s="40" t="s">
        <v>86</v>
      </c>
      <c r="G15" s="22" t="s">
        <v>7</v>
      </c>
    </row>
    <row r="16" spans="1:8" ht="54" customHeight="1">
      <c r="A16" s="58"/>
      <c r="B16" s="39" t="s">
        <v>64</v>
      </c>
      <c r="C16" s="76">
        <v>4</v>
      </c>
      <c r="D16" s="78">
        <v>159.76</v>
      </c>
      <c r="E16" s="40" t="s">
        <v>82</v>
      </c>
      <c r="F16" s="40" t="s">
        <v>86</v>
      </c>
      <c r="G16" s="22" t="s">
        <v>7</v>
      </c>
    </row>
    <row r="17" spans="1:7" ht="54" customHeight="1">
      <c r="A17" s="58"/>
      <c r="B17" s="39" t="s">
        <v>65</v>
      </c>
      <c r="C17" s="76">
        <v>3</v>
      </c>
      <c r="D17" s="78">
        <v>122.69</v>
      </c>
      <c r="E17" s="40" t="s">
        <v>82</v>
      </c>
      <c r="F17" s="40" t="s">
        <v>86</v>
      </c>
      <c r="G17" s="22" t="s">
        <v>7</v>
      </c>
    </row>
    <row r="18" spans="1:7" ht="54" customHeight="1">
      <c r="A18" s="58"/>
      <c r="B18" s="39" t="s">
        <v>66</v>
      </c>
      <c r="C18" s="76">
        <v>2</v>
      </c>
      <c r="D18" s="78">
        <v>60</v>
      </c>
      <c r="E18" s="40" t="s">
        <v>82</v>
      </c>
      <c r="F18" s="40" t="s">
        <v>86</v>
      </c>
      <c r="G18" s="22" t="s">
        <v>7</v>
      </c>
    </row>
    <row r="19" spans="1:7" ht="54" customHeight="1">
      <c r="A19" s="58"/>
      <c r="B19" s="39" t="s">
        <v>69</v>
      </c>
      <c r="C19" s="76">
        <v>7</v>
      </c>
      <c r="D19" s="78">
        <v>70</v>
      </c>
      <c r="E19" s="40" t="s">
        <v>82</v>
      </c>
      <c r="F19" s="40" t="s">
        <v>86</v>
      </c>
      <c r="G19" s="22" t="s">
        <v>7</v>
      </c>
    </row>
    <row r="20" spans="1:7" ht="54" customHeight="1">
      <c r="A20" s="58"/>
      <c r="B20" s="39" t="s">
        <v>71</v>
      </c>
      <c r="C20" s="76">
        <v>10</v>
      </c>
      <c r="D20" s="78">
        <v>100</v>
      </c>
      <c r="E20" s="22" t="s">
        <v>82</v>
      </c>
      <c r="F20" s="22" t="s">
        <v>86</v>
      </c>
      <c r="G20" s="22" t="s">
        <v>7</v>
      </c>
    </row>
    <row r="21" spans="1:7" ht="54" customHeight="1">
      <c r="A21" s="58"/>
      <c r="B21" s="39" t="s">
        <v>72</v>
      </c>
      <c r="C21" s="76">
        <v>10</v>
      </c>
      <c r="D21" s="78">
        <v>100</v>
      </c>
      <c r="E21" s="40" t="s">
        <v>82</v>
      </c>
      <c r="F21" s="40" t="s">
        <v>86</v>
      </c>
      <c r="G21" s="22" t="s">
        <v>7</v>
      </c>
    </row>
    <row r="22" spans="1:7" ht="54" customHeight="1">
      <c r="A22" s="58"/>
      <c r="B22" s="39" t="s">
        <v>73</v>
      </c>
      <c r="C22" s="76">
        <v>20</v>
      </c>
      <c r="D22" s="78">
        <v>200</v>
      </c>
      <c r="E22" s="22" t="s">
        <v>82</v>
      </c>
      <c r="F22" s="22" t="s">
        <v>86</v>
      </c>
      <c r="G22" s="22" t="s">
        <v>7</v>
      </c>
    </row>
    <row r="23" spans="1:7" ht="54" customHeight="1">
      <c r="A23" s="58"/>
      <c r="B23" s="39" t="s">
        <v>74</v>
      </c>
      <c r="C23" s="76">
        <v>10</v>
      </c>
      <c r="D23" s="78">
        <v>100</v>
      </c>
      <c r="E23" s="40" t="s">
        <v>82</v>
      </c>
      <c r="F23" s="40" t="s">
        <v>86</v>
      </c>
      <c r="G23" s="22" t="s">
        <v>7</v>
      </c>
    </row>
    <row r="24" spans="1:7" ht="54" customHeight="1">
      <c r="A24" s="58"/>
      <c r="B24" s="39" t="s">
        <v>78</v>
      </c>
      <c r="C24" s="76">
        <v>2</v>
      </c>
      <c r="D24" s="78">
        <v>90.48</v>
      </c>
      <c r="E24" s="40" t="s">
        <v>82</v>
      </c>
      <c r="F24" s="40" t="s">
        <v>86</v>
      </c>
      <c r="G24" s="22" t="s">
        <v>7</v>
      </c>
    </row>
    <row r="25" spans="1:7" ht="54" customHeight="1">
      <c r="A25" s="58"/>
      <c r="B25" s="39" t="s">
        <v>68</v>
      </c>
      <c r="C25" s="76">
        <v>3</v>
      </c>
      <c r="D25" s="78">
        <v>50.62</v>
      </c>
      <c r="E25" s="40" t="s">
        <v>82</v>
      </c>
      <c r="F25" s="40" t="s">
        <v>86</v>
      </c>
      <c r="G25" s="22" t="s">
        <v>7</v>
      </c>
    </row>
    <row r="26" spans="1:7" ht="54" customHeight="1">
      <c r="A26" s="59"/>
      <c r="B26" s="39" t="s">
        <v>75</v>
      </c>
      <c r="C26" s="76">
        <v>6</v>
      </c>
      <c r="D26" s="78">
        <v>23.73</v>
      </c>
      <c r="E26" s="22" t="s">
        <v>83</v>
      </c>
      <c r="F26" s="40" t="s">
        <v>86</v>
      </c>
      <c r="G26" s="22" t="s">
        <v>7</v>
      </c>
    </row>
    <row r="27" spans="1:7" ht="54" customHeight="1">
      <c r="A27" s="36"/>
      <c r="B27" s="87" t="s">
        <v>87</v>
      </c>
      <c r="C27" s="88">
        <f>SUM(C9:C26)</f>
        <v>258</v>
      </c>
      <c r="D27" s="89">
        <f>SUM(D9:D26)</f>
        <v>2518.39</v>
      </c>
      <c r="E27" s="83" t="s">
        <v>90</v>
      </c>
      <c r="F27" s="84"/>
      <c r="G27" s="85"/>
    </row>
  </sheetData>
  <mergeCells count="4">
    <mergeCell ref="A6:G6"/>
    <mergeCell ref="A7:G7"/>
    <mergeCell ref="A9:A26"/>
    <mergeCell ref="E27:G27"/>
  </mergeCells>
  <pageMargins left="0.23622047244094491" right="0.51181102362204722" top="0.31496062992125984" bottom="0.19685039370078741" header="0.31496062992125984" footer="0.15748031496062992"/>
  <pageSetup paperSize="9" scale="74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Form. do Araguaia_Gur p Formoso</vt:lpstr>
      <vt:lpstr>Form do Aragu_Araguaina p Formo</vt:lpstr>
      <vt:lpstr>Form do Arag_Araguaina p Gurupi</vt:lpstr>
      <vt:lpstr>Plan1</vt:lpstr>
      <vt:lpstr>'Form do Arag_Araguaina p Gurupi'!Area_de_impressao</vt:lpstr>
      <vt:lpstr>'Form do Aragu_Araguaina p Formo'!Area_de_impressao</vt:lpstr>
      <vt:lpstr>'Form. do Araguaia_Gur p Formoso'!Area_de_impressao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simoneborges</dc:creator>
  <cp:lastModifiedBy>simoneborges</cp:lastModifiedBy>
  <cp:lastPrinted>2017-04-12T16:46:08Z</cp:lastPrinted>
  <dcterms:created xsi:type="dcterms:W3CDTF">2016-03-16T18:26:40Z</dcterms:created>
  <dcterms:modified xsi:type="dcterms:W3CDTF">2017-04-12T16:46:36Z</dcterms:modified>
</cp:coreProperties>
</file>